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<sst xmlns="http://schemas.openxmlformats.org/spreadsheetml/2006/main" count="15" uniqueCount="9">
  <si>
    <t>Torque</t>
  </si>
  <si>
    <t xml:space="preserve">RPM </t>
  </si>
  <si>
    <t>Horsepower</t>
  </si>
  <si>
    <t>Displacement</t>
  </si>
  <si>
    <t>RPM</t>
  </si>
  <si>
    <t>In Cubic Inches</t>
  </si>
  <si>
    <t>For Peak Torque RPM</t>
  </si>
  <si>
    <t>For Peak HP RPM</t>
  </si>
  <si>
    <t>In cubic centimeters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</si>
</sst>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10"/>
      <color indexed="12"/>
      <name val="Bodoni MT Ultra Bold"/>
      <family val="0"/>
    </font>
    <font>
      <sz val="14"/>
      <name val="Bodoni MT Ultra Bold"/>
      <family val="0"/>
    </font>
    <font>
      <sz val="14"/>
      <color indexed="12"/>
      <name val="Bodoni MT Ultra Bold"/>
      <family val="0"/>
    </font>
    <font>
      <i/>
      <sz val="10"/>
      <name val="Arial"/>
      <family val="2"/>
    </font>
    <font>
      <i/>
      <sz val="10"/>
      <color indexed="12"/>
      <name val="Arial"/>
      <family val="2"/>
    </font>
    <font>
      <sz val="16"/>
      <color indexed="12"/>
      <name val="Bodoni MT Ultra Bold"/>
      <family val="0"/>
    </font>
    <font>
      <i/>
      <sz val="9"/>
      <color indexed="10"/>
      <name val="Arial"/>
      <family val="2"/>
    </font>
    <font>
      <sz val="12"/>
      <color indexed="12"/>
      <name val="Bodoni MT Ultra Bold"/>
      <family val="0"/>
    </font>
    <font>
      <b/>
      <i/>
      <sz val="9"/>
      <name val="Arial"/>
      <family val="2"/>
    </font>
  </fonts>
  <fills count="5">
    <fill>
      <patternFill/>
    </fill>
    <fill>
      <patternFill patternType="gray125"/>
    </fill>
    <fill>
      <patternFill patternType="solid">
        <fgColor indexed="11"/>
        <bgColor indexed="64"/>
      </patternFill>
    </fill>
    <fill>
      <patternFill patternType="solid">
        <fgColor indexed="9"/>
        <bgColor indexed="64"/>
      </patternFill>
    </fill>
    <fill>
      <patternFill patternType="solid">
        <fgColor indexed="41"/>
        <bgColor indexed="64"/>
      </patternFill>
    </fill>
  </fills>
  <borders count="2">
    <border>
      <left/>
      <right/>
      <top/>
      <bottom/>
      <diagonal/>
    </border>
    <border>
      <left style="thick"/>
      <right style="thick"/>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1" fontId="2" fillId="2" borderId="1" xfId="0" applyNumberFormat="1" applyFont="1" applyFill="1" applyBorder="1" applyAlignment="1">
      <alignment horizontal="center" shrinkToFit="1"/>
    </xf>
    <xf numFmtId="2" fontId="2" fillId="3" borderId="0" xfId="0" applyNumberFormat="1" applyFont="1" applyFill="1" applyBorder="1" applyAlignment="1">
      <alignment horizontal="center" shrinkToFit="1"/>
    </xf>
    <xf numFmtId="2" fontId="2" fillId="2" borderId="1" xfId="0" applyNumberFormat="1" applyFont="1" applyFill="1" applyBorder="1" applyAlignment="1">
      <alignment horizontal="center" shrinkToFit="1"/>
    </xf>
    <xf numFmtId="0" fontId="2" fillId="0" borderId="0" xfId="0" applyFont="1" applyAlignment="1">
      <alignment/>
    </xf>
    <xf numFmtId="2" fontId="3" fillId="4" borderId="1" xfId="0" applyNumberFormat="1" applyFont="1" applyFill="1" applyBorder="1" applyAlignment="1">
      <alignment horizontal="center"/>
    </xf>
    <xf numFmtId="0" fontId="3" fillId="4" borderId="1" xfId="0" applyFont="1" applyFill="1" applyBorder="1" applyAlignment="1">
      <alignment horizontal="center"/>
    </xf>
    <xf numFmtId="0" fontId="0" fillId="0" borderId="0" xfId="0" applyAlignment="1">
      <alignment horizontal="center"/>
    </xf>
    <xf numFmtId="0" fontId="2" fillId="2" borderId="1" xfId="0" applyFont="1" applyFill="1" applyBorder="1" applyAlignment="1">
      <alignment horizontal="center"/>
    </xf>
    <xf numFmtId="0" fontId="0" fillId="0" borderId="0" xfId="0" applyFill="1" applyAlignment="1">
      <alignment horizontal="center"/>
    </xf>
    <xf numFmtId="0" fontId="2" fillId="0" borderId="0" xfId="0" applyFont="1" applyAlignment="1">
      <alignment horizontal="center"/>
    </xf>
    <xf numFmtId="0" fontId="4" fillId="0" borderId="0" xfId="0" applyFont="1" applyAlignment="1">
      <alignment horizontal="center"/>
    </xf>
    <xf numFmtId="1" fontId="8" fillId="2" borderId="1" xfId="0" applyNumberFormat="1" applyFont="1" applyFill="1" applyBorder="1" applyAlignment="1">
      <alignment horizontal="center" vertical="center"/>
    </xf>
    <xf numFmtId="2" fontId="8" fillId="4" borderId="1" xfId="0" applyNumberFormat="1" applyFont="1" applyFill="1" applyBorder="1" applyAlignment="1">
      <alignment horizontal="center" vertical="center"/>
    </xf>
    <xf numFmtId="0" fontId="9"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xdr:row>
      <xdr:rowOff>0</xdr:rowOff>
    </xdr:from>
    <xdr:to>
      <xdr:col>6</xdr:col>
      <xdr:colOff>1190625</xdr:colOff>
      <xdr:row>4</xdr:row>
      <xdr:rowOff>123825</xdr:rowOff>
    </xdr:to>
    <xdr:sp>
      <xdr:nvSpPr>
        <xdr:cNvPr id="1" name="TextBox 1"/>
        <xdr:cNvSpPr txBox="1">
          <a:spLocks noChangeArrowheads="1"/>
        </xdr:cNvSpPr>
      </xdr:nvSpPr>
      <xdr:spPr>
        <a:xfrm>
          <a:off x="1990725" y="161925"/>
          <a:ext cx="3724275" cy="60960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1600" b="0" i="0" u="none" baseline="0">
              <a:solidFill>
                <a:srgbClr val="0000FF"/>
              </a:solidFill>
              <a:latin typeface="Bodoni MT Ultra Bold"/>
              <a:ea typeface="Bodoni MT Ultra Bold"/>
              <a:cs typeface="Bodoni MT Ultra Bold"/>
            </a:rPr>
            <a:t>Engine Horsepower Calculator</a:t>
          </a:r>
          <a:r>
            <a:rPr lang="en-US" cap="none" sz="1000" b="0" i="0" u="none" baseline="0">
              <a:latin typeface="Arial"/>
              <a:ea typeface="Arial"/>
              <a:cs typeface="Arial"/>
            </a:rPr>
            <a:t>
</a:t>
          </a:r>
          <a:r>
            <a:rPr lang="en-US" cap="none" sz="1000" b="0" i="1" u="none" baseline="0">
              <a:latin typeface="Arial"/>
              <a:ea typeface="Arial"/>
              <a:cs typeface="Arial"/>
            </a:rPr>
            <a:t>This applies fairly accurately for naturally aspirated 4 stroke engines from 8x1 to 9x1 compression ratio</a:t>
          </a:r>
        </a:p>
      </xdr:txBody>
    </xdr:sp>
    <xdr:clientData/>
  </xdr:twoCellAnchor>
  <xdr:oneCellAnchor>
    <xdr:from>
      <xdr:col>6</xdr:col>
      <xdr:colOff>0</xdr:colOff>
      <xdr:row>11</xdr:row>
      <xdr:rowOff>104775</xdr:rowOff>
    </xdr:from>
    <xdr:ext cx="76200" cy="200025"/>
    <xdr:sp>
      <xdr:nvSpPr>
        <xdr:cNvPr id="2" name="TextBox 2"/>
        <xdr:cNvSpPr txBox="1">
          <a:spLocks noChangeArrowheads="1"/>
        </xdr:cNvSpPr>
      </xdr:nvSpPr>
      <xdr:spPr>
        <a:xfrm>
          <a:off x="4524375" y="2066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819150</xdr:colOff>
      <xdr:row>5</xdr:row>
      <xdr:rowOff>38100</xdr:rowOff>
    </xdr:from>
    <xdr:to>
      <xdr:col>6</xdr:col>
      <xdr:colOff>695325</xdr:colOff>
      <xdr:row>7</xdr:row>
      <xdr:rowOff>104775</xdr:rowOff>
    </xdr:to>
    <xdr:sp>
      <xdr:nvSpPr>
        <xdr:cNvPr id="3" name="TextBox 3"/>
        <xdr:cNvSpPr txBox="1">
          <a:spLocks noChangeArrowheads="1"/>
        </xdr:cNvSpPr>
      </xdr:nvSpPr>
      <xdr:spPr>
        <a:xfrm>
          <a:off x="2714625" y="847725"/>
          <a:ext cx="2505075" cy="390525"/>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1000" b="0" i="0" u="none" baseline="0">
              <a:solidFill>
                <a:srgbClr val="0000FF"/>
              </a:solidFill>
            </a:rPr>
            <a:t>Torque RPM Horsepower 
conversions</a:t>
          </a:r>
        </a:p>
      </xdr:txBody>
    </xdr:sp>
    <xdr:clientData/>
  </xdr:twoCellAnchor>
  <xdr:twoCellAnchor>
    <xdr:from>
      <xdr:col>2</xdr:col>
      <xdr:colOff>0</xdr:colOff>
      <xdr:row>8</xdr:row>
      <xdr:rowOff>38100</xdr:rowOff>
    </xdr:from>
    <xdr:to>
      <xdr:col>7</xdr:col>
      <xdr:colOff>238125</xdr:colOff>
      <xdr:row>16</xdr:row>
      <xdr:rowOff>57150</xdr:rowOff>
    </xdr:to>
    <xdr:sp>
      <xdr:nvSpPr>
        <xdr:cNvPr id="4" name="Rectangle 4"/>
        <xdr:cNvSpPr>
          <a:spLocks/>
        </xdr:cNvSpPr>
      </xdr:nvSpPr>
      <xdr:spPr>
        <a:xfrm>
          <a:off x="1895475" y="1333500"/>
          <a:ext cx="4162425" cy="1647825"/>
        </a:xfrm>
        <a:prstGeom prst="rect">
          <a:avLst/>
        </a:prstGeom>
        <a:noFill/>
        <a:ln w="76200" cmpd="tri">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14</xdr:row>
      <xdr:rowOff>85725</xdr:rowOff>
    </xdr:from>
    <xdr:to>
      <xdr:col>6</xdr:col>
      <xdr:colOff>1219200</xdr:colOff>
      <xdr:row>15</xdr:row>
      <xdr:rowOff>133350</xdr:rowOff>
    </xdr:to>
    <xdr:sp>
      <xdr:nvSpPr>
        <xdr:cNvPr id="5" name="TextBox 5"/>
        <xdr:cNvSpPr txBox="1">
          <a:spLocks noChangeArrowheads="1"/>
        </xdr:cNvSpPr>
      </xdr:nvSpPr>
      <xdr:spPr>
        <a:xfrm>
          <a:off x="2171700" y="2676525"/>
          <a:ext cx="3571875" cy="219075"/>
        </a:xfrm>
        <a:prstGeom prst="rect">
          <a:avLst/>
        </a:prstGeom>
        <a:solidFill>
          <a:srgbClr val="FFFFFF"/>
        </a:solidFill>
        <a:ln w="9525" cmpd="sng">
          <a:noFill/>
        </a:ln>
      </xdr:spPr>
      <xdr:txBody>
        <a:bodyPr vertOverflow="clip" wrap="square"/>
        <a:p>
          <a:pPr algn="ctr">
            <a:defRPr/>
          </a:pPr>
          <a:r>
            <a:rPr lang="en-US" cap="none" sz="1000" b="0" i="1" u="none" baseline="0">
              <a:solidFill>
                <a:srgbClr val="0000FF"/>
              </a:solidFill>
              <a:latin typeface="Arial"/>
              <a:ea typeface="Arial"/>
              <a:cs typeface="Arial"/>
            </a:rPr>
            <a:t>fill in green boxes…. Result in blue boxes</a:t>
          </a:r>
        </a:p>
      </xdr:txBody>
    </xdr:sp>
    <xdr:clientData/>
  </xdr:twoCellAnchor>
  <xdr:twoCellAnchor>
    <xdr:from>
      <xdr:col>1</xdr:col>
      <xdr:colOff>247650</xdr:colOff>
      <xdr:row>18</xdr:row>
      <xdr:rowOff>0</xdr:rowOff>
    </xdr:from>
    <xdr:to>
      <xdr:col>8</xdr:col>
      <xdr:colOff>323850</xdr:colOff>
      <xdr:row>30</xdr:row>
      <xdr:rowOff>9525</xdr:rowOff>
    </xdr:to>
    <xdr:sp>
      <xdr:nvSpPr>
        <xdr:cNvPr id="6" name="TextBox 6"/>
        <xdr:cNvSpPr txBox="1">
          <a:spLocks noChangeArrowheads="1"/>
        </xdr:cNvSpPr>
      </xdr:nvSpPr>
      <xdr:spPr>
        <a:xfrm>
          <a:off x="857250" y="3248025"/>
          <a:ext cx="5895975" cy="1952625"/>
        </a:xfrm>
        <a:prstGeom prst="rect">
          <a:avLst/>
        </a:prstGeom>
        <a:solidFill>
          <a:srgbClr val="CCFFFF"/>
        </a:solidFill>
        <a:ln w="9525" cmpd="sng">
          <a:solidFill>
            <a:srgbClr val="FF0000"/>
          </a:solidFill>
          <a:headEnd type="none"/>
          <a:tailEnd type="none"/>
        </a:ln>
      </xdr:spPr>
      <xdr:txBody>
        <a:bodyPr vertOverflow="clip" wrap="square"/>
        <a:p>
          <a:pPr algn="l">
            <a:defRPr/>
          </a:pPr>
          <a:r>
            <a:rPr lang="en-US" cap="none" sz="1400" b="0" i="0" u="none" baseline="0">
              <a:solidFill>
                <a:srgbClr val="0000FF"/>
              </a:solidFill>
              <a:latin typeface="Bodoni MT Ultra Bold"/>
              <a:ea typeface="Bodoni MT Ultra Bold"/>
              <a:cs typeface="Bodoni MT Ultra Bold"/>
            </a:rPr>
            <a:t>Displacement RPM  Horsepower
</a:t>
          </a:r>
          <a:r>
            <a:rPr lang="en-US" cap="none" sz="900" b="0" i="1" u="none" baseline="0">
              <a:solidFill>
                <a:srgbClr val="FF0000"/>
              </a:solidFill>
              <a:latin typeface="Arial"/>
              <a:ea typeface="Arial"/>
              <a:cs typeface="Arial"/>
            </a:rPr>
            <a:t>Engine horsepower output is governed by displacement per unit of time   (cubic feet per minute)   The accepted ratio is 1.62 CFM per horsepower.  This value is easily calculated from displacement and RPM with a factor between 85% and 90% breathing efficiency.  At lower RPM where peak torque occurs the breathing efficiency tends to be around 90%.  At higher RPM where peak horsepower occurs efficiency tends to run around 85%.
      Thus we can predict engine output in brake horsepower fairly easily and with reasonable accuracy.  it is possible in a fairly narrow RPM range with specially tuned intake and exhaust to exceed 100% induction efficiency, but for our purposes where we are concerned with real life "on the street performance" these numbers are fairly close to reality.  This applies to 4 cycle naturally aspirated engines.  The most cost effective method for increasing horsepower on an engine is with lies..... don't believe most of what you hear!!</a:t>
          </a:r>
        </a:p>
      </xdr:txBody>
    </xdr:sp>
    <xdr:clientData/>
  </xdr:twoCellAnchor>
  <xdr:twoCellAnchor>
    <xdr:from>
      <xdr:col>0</xdr:col>
      <xdr:colOff>514350</xdr:colOff>
      <xdr:row>31</xdr:row>
      <xdr:rowOff>47625</xdr:rowOff>
    </xdr:from>
    <xdr:to>
      <xdr:col>7</xdr:col>
      <xdr:colOff>552450</xdr:colOff>
      <xdr:row>50</xdr:row>
      <xdr:rowOff>142875</xdr:rowOff>
    </xdr:to>
    <xdr:sp>
      <xdr:nvSpPr>
        <xdr:cNvPr id="7" name="Rectangle 7"/>
        <xdr:cNvSpPr>
          <a:spLocks/>
        </xdr:cNvSpPr>
      </xdr:nvSpPr>
      <xdr:spPr>
        <a:xfrm>
          <a:off x="514350" y="5400675"/>
          <a:ext cx="5857875" cy="4162425"/>
        </a:xfrm>
        <a:prstGeom prst="rect">
          <a:avLst/>
        </a:prstGeom>
        <a:noFill/>
        <a:ln w="76200" cmpd="tri">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G47"/>
  <sheetViews>
    <sheetView tabSelected="1" workbookViewId="0" topLeftCell="B1">
      <selection activeCell="B4" sqref="A4:IV4"/>
    </sheetView>
  </sheetViews>
  <sheetFormatPr defaultColWidth="9.140625" defaultRowHeight="12.75"/>
  <cols>
    <col min="2" max="2" width="19.28125" style="0" customWidth="1"/>
    <col min="3" max="3" width="21.140625" style="0" customWidth="1"/>
    <col min="4" max="4" width="3.8515625" style="0" customWidth="1"/>
    <col min="5" max="5" width="11.8515625" style="0" customWidth="1"/>
    <col min="6" max="6" width="2.57421875" style="0" customWidth="1"/>
    <col min="7" max="7" width="19.421875" style="0" customWidth="1"/>
  </cols>
  <sheetData>
    <row r="10" spans="3:7" ht="19.5" thickBot="1">
      <c r="C10" s="10" t="s">
        <v>0</v>
      </c>
      <c r="D10" s="7"/>
      <c r="E10" s="10" t="s">
        <v>1</v>
      </c>
      <c r="F10" s="7"/>
      <c r="G10" s="10" t="s">
        <v>2</v>
      </c>
    </row>
    <row r="11" spans="3:7" ht="20.25" thickBot="1" thickTop="1">
      <c r="C11" s="3">
        <v>100</v>
      </c>
      <c r="D11" s="2"/>
      <c r="E11" s="1">
        <v>5000</v>
      </c>
      <c r="G11" s="5">
        <f>(C11*E11)/5252</f>
        <v>95.2018278750952</v>
      </c>
    </row>
    <row r="12" ht="13.5" thickTop="1"/>
    <row r="13" ht="13.5" thickBot="1"/>
    <row r="14" spans="3:7" ht="22.5" customHeight="1" thickBot="1" thickTop="1">
      <c r="C14" s="6">
        <f>(G14*5353)/E14</f>
        <v>101.707</v>
      </c>
      <c r="D14" s="7"/>
      <c r="E14" s="8">
        <v>5000</v>
      </c>
      <c r="F14" s="9"/>
      <c r="G14" s="8">
        <v>95</v>
      </c>
    </row>
    <row r="15" ht="13.5" thickTop="1"/>
    <row r="33" spans="3:7" ht="18.75">
      <c r="C33" s="4" t="s">
        <v>3</v>
      </c>
      <c r="D33" s="4"/>
      <c r="E33" s="4" t="s">
        <v>4</v>
      </c>
      <c r="F33" s="4"/>
      <c r="G33" s="4" t="s">
        <v>2</v>
      </c>
    </row>
    <row r="34" ht="12.75">
      <c r="C34" s="11" t="s">
        <v>5</v>
      </c>
    </row>
    <row r="35" ht="13.5" thickBot="1"/>
    <row r="36" spans="2:7" ht="24" customHeight="1" thickBot="1" thickTop="1">
      <c r="B36" s="14" t="s">
        <v>6</v>
      </c>
      <c r="C36" s="12">
        <v>100</v>
      </c>
      <c r="D36" s="7"/>
      <c r="E36" s="12">
        <v>5000</v>
      </c>
      <c r="F36" s="7"/>
      <c r="G36" s="13">
        <f>(C36*E36)/6220.8</f>
        <v>80.37551440329217</v>
      </c>
    </row>
    <row r="37" ht="13.5" thickTop="1"/>
    <row r="38" ht="13.5" thickBot="1"/>
    <row r="39" spans="2:7" ht="24" customHeight="1" thickBot="1" thickTop="1">
      <c r="B39" s="14" t="s">
        <v>7</v>
      </c>
      <c r="C39" s="12">
        <v>100</v>
      </c>
      <c r="D39" s="7"/>
      <c r="E39" s="12">
        <v>5000</v>
      </c>
      <c r="F39" s="7"/>
      <c r="G39" s="13">
        <f>(C39*E39)/6586.7294</f>
        <v>75.91020818313866</v>
      </c>
    </row>
    <row r="40" ht="42" customHeight="1" thickTop="1"/>
    <row r="41" spans="3:7" ht="18.75">
      <c r="C41" s="4" t="s">
        <v>3</v>
      </c>
      <c r="D41" s="4"/>
      <c r="E41" s="4" t="s">
        <v>4</v>
      </c>
      <c r="F41" s="4"/>
      <c r="G41" s="4" t="s">
        <v>2</v>
      </c>
    </row>
    <row r="42" ht="12.75">
      <c r="C42" s="11" t="s">
        <v>8</v>
      </c>
    </row>
    <row r="43" ht="13.5" thickBot="1"/>
    <row r="44" spans="2:7" ht="17.25" thickBot="1" thickTop="1">
      <c r="B44" s="14" t="s">
        <v>6</v>
      </c>
      <c r="C44" s="12">
        <v>100</v>
      </c>
      <c r="D44" s="7"/>
      <c r="E44" s="12">
        <v>5000</v>
      </c>
      <c r="F44" s="7"/>
      <c r="G44" s="13">
        <f>((C44*E44)/6220.8)/61</f>
        <v>1.3176313836605273</v>
      </c>
    </row>
    <row r="45" ht="13.5" thickTop="1"/>
    <row r="46" ht="13.5" thickBot="1"/>
    <row r="47" spans="2:7" ht="17.25" thickBot="1" thickTop="1">
      <c r="B47" s="14" t="s">
        <v>7</v>
      </c>
      <c r="C47" s="12">
        <v>100</v>
      </c>
      <c r="D47" s="7"/>
      <c r="E47" s="12">
        <v>5000</v>
      </c>
      <c r="F47" s="7"/>
      <c r="G47" s="13">
        <f>((C47*E47)/6586.7294)/61</f>
        <v>1.2444296423465355</v>
      </c>
    </row>
    <row r="48" ht="13.5" thickTop="1"/>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Wilkinson</dc:creator>
  <cp:keywords/>
  <dc:description/>
  <cp:lastModifiedBy>Howard Wilkinson</cp:lastModifiedBy>
  <dcterms:created xsi:type="dcterms:W3CDTF">2000-02-11T14:24:18Z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